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innacle-BNE\Fund Administration\4 REPORTS &amp; DISTRIBUTIONS\DISTRIBUTIONS\Upload_Data\"/>
    </mc:Choice>
  </mc:AlternateContent>
  <xr:revisionPtr revIDLastSave="0" documentId="13_ncr:1_{715250F8-CD5C-4741-8238-81F09A7496E5}" xr6:coauthVersionLast="47" xr6:coauthVersionMax="47" xr10:uidLastSave="{00000000-0000-0000-0000-000000000000}"/>
  <bookViews>
    <workbookView xWindow="-120" yWindow="-120" windowWidth="19440" windowHeight="10440" xr2:uid="{FE60F58F-54EB-4E2D-9255-E87FF38D7E1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1" l="1"/>
  <c r="B42" i="1"/>
  <c r="C41" i="1"/>
  <c r="B41" i="1"/>
  <c r="C40" i="1"/>
  <c r="B40" i="1"/>
</calcChain>
</file>

<file path=xl/sharedStrings.xml><?xml version="1.0" encoding="utf-8"?>
<sst xmlns="http://schemas.openxmlformats.org/spreadsheetml/2006/main" count="46" uniqueCount="43">
  <si>
    <t>Firetrail High Conviction Fund</t>
  </si>
  <si>
    <t>Class A</t>
  </si>
  <si>
    <t>WHT3810AU</t>
  </si>
  <si>
    <t>Australian sourced income</t>
  </si>
  <si>
    <t>CPU</t>
  </si>
  <si>
    <t xml:space="preserve">Domestic interest </t>
  </si>
  <si>
    <t>Domestic interest - non-withholding tax</t>
  </si>
  <si>
    <t>Excluded from NCMI</t>
  </si>
  <si>
    <t>NCMI</t>
  </si>
  <si>
    <t xml:space="preserve">Other Australian sourced income </t>
  </si>
  <si>
    <t xml:space="preserve">Net franked dividends </t>
  </si>
  <si>
    <t>Unfranked dividends</t>
  </si>
  <si>
    <t xml:space="preserve">Conduit foreign income </t>
  </si>
  <si>
    <t>Foreign sourced income</t>
  </si>
  <si>
    <t>Net foreign income</t>
  </si>
  <si>
    <t>FIF income</t>
  </si>
  <si>
    <t xml:space="preserve">CFC income </t>
  </si>
  <si>
    <t>Net capital gains</t>
  </si>
  <si>
    <t>TAP capital gains</t>
  </si>
  <si>
    <t>Capital gains - discounted</t>
  </si>
  <si>
    <t>Capital gains - indexed method</t>
  </si>
  <si>
    <t xml:space="preserve">Capital gains - other method </t>
  </si>
  <si>
    <t>NTAP capital gains</t>
  </si>
  <si>
    <t>Capital gains - other method</t>
  </si>
  <si>
    <t>Other non - assessable amounts</t>
  </si>
  <si>
    <t>Other non assessable amounts</t>
  </si>
  <si>
    <t>Non assessable non-exempt income</t>
  </si>
  <si>
    <t>AMIT cost base increase</t>
  </si>
  <si>
    <t>CGT concessional amount</t>
  </si>
  <si>
    <t>Tax exempted amount</t>
  </si>
  <si>
    <t xml:space="preserve">Tax deferred amount </t>
  </si>
  <si>
    <t xml:space="preserve">Tax free amount </t>
  </si>
  <si>
    <t>Non-assessable capital gains</t>
  </si>
  <si>
    <t>Tax credits / offsets</t>
  </si>
  <si>
    <t xml:space="preserve">Franking credits </t>
  </si>
  <si>
    <t xml:space="preserve">Trans-tasman credits </t>
  </si>
  <si>
    <t xml:space="preserve">Foreign income tax offset </t>
  </si>
  <si>
    <t>Foreign capital tax offset</t>
  </si>
  <si>
    <t>Total</t>
  </si>
  <si>
    <t>Total Non Cash Distribution</t>
  </si>
  <si>
    <t>Total Cash Distribution</t>
  </si>
  <si>
    <t>All intra-year distribution CPU breakdowns are estimates and subject to change until the final distribution is audited at the end of each financial year.</t>
  </si>
  <si>
    <t>APIR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</si>
</sst>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0000_-;\-* #,##0.000000_-;_-* &quot;-&quot;??_-;_-@_-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6">
    <xf numFmtId="0" fontId="0" fillId="0" borderId="0" xfId="0"/>
    <xf numFmtId="0" fontId="1" fillId="0" borderId="0" xfId="0" applyFont="1"/>
    <xf numFmtId="14" fontId="0" fillId="0" borderId="0" xfId="0" applyNumberFormat="1"/>
    <xf numFmtId="0" fontId="1" fillId="0" borderId="1" xfId="0" applyFont="1" applyBorder="1"/>
    <xf numFmtId="0" fontId="1" fillId="0" borderId="2" xfId="0" applyFont="1" applyBorder="1"/>
    <xf numFmtId="0" fontId="0" fillId="0" borderId="3" xfId="0" applyBorder="1"/>
    <xf numFmtId="0" fontId="1" fillId="0" borderId="3" xfId="0" applyFont="1" applyBorder="1"/>
    <xf numFmtId="0" fontId="1" fillId="2" borderId="4" xfId="0" applyFont="1" applyFill="1" applyBorder="1"/>
    <xf numFmtId="0" fontId="1" fillId="2" borderId="5" xfId="0" applyFont="1" applyFill="1" applyBorder="1"/>
    <xf numFmtId="164" fontId="0" fillId="0" borderId="0" xfId="1" applyNumberFormat="1" applyFont="1"/>
    <xf numFmtId="164" fontId="1" fillId="0" borderId="2" xfId="1" applyNumberFormat="1" applyFont="1" applyBorder="1"/>
    <xf numFmtId="164" fontId="1" fillId="0" borderId="0" xfId="1" applyNumberFormat="1" applyFont="1"/>
    <xf numFmtId="164" fontId="0" fillId="0" borderId="3" xfId="1" applyNumberFormat="1" applyFont="1" applyBorder="1"/>
    <xf numFmtId="164" fontId="1" fillId="0" borderId="3" xfId="1" applyNumberFormat="1" applyFont="1" applyBorder="1"/>
    <xf numFmtId="164" fontId="1" fillId="2" borderId="0" xfId="1" applyNumberFormat="1" applyFont="1" applyFill="1"/>
    <xf numFmtId="164" fontId="1" fillId="2" borderId="3" xfId="1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861B7D-14F7-48A5-912C-07D35717267F}">
  <dimension ref="A1:C45"/>
  <sheetViews>
    <sheetView tabSelected="1" workbookViewId="0"/>
  </sheetViews>
  <sheetFormatPr defaultRowHeight="15" x14ac:dyDescent="0.25"/>
  <cols>
    <col min="1" max="1" width="38.85546875" bestFit="1" customWidth="1"/>
    <col min="2" max="2" width="11.85546875" bestFit="1" customWidth="1"/>
    <col min="3" max="3" width="10.85546875" bestFit="1" customWidth="1"/>
  </cols>
  <sheetData>
    <row r="1" spans="1:3" x14ac:dyDescent="0.25">
      <c r="A1" s="1" t="s">
        <v>0</v>
      </c>
      <c r="B1" t="s">
        <v>1</v>
      </c>
    </row>
    <row r="2" spans="1:3" x14ac:dyDescent="0.25">
      <c r="A2" s="1" t="s">
        <v>42</v>
      </c>
      <c r="B2" t="s">
        <v>2</v>
      </c>
    </row>
    <row r="3" spans="1:3" ht="15.75" thickBot="1" x14ac:dyDescent="0.3">
      <c r="B3" s="2">
        <v>44925</v>
      </c>
      <c r="C3" s="2">
        <v>45107</v>
      </c>
    </row>
    <row r="4" spans="1:3" ht="15.75" thickBot="1" x14ac:dyDescent="0.3">
      <c r="A4" s="3" t="s">
        <v>3</v>
      </c>
      <c r="B4" s="4" t="s">
        <v>4</v>
      </c>
      <c r="C4" s="4" t="s">
        <v>4</v>
      </c>
    </row>
    <row r="5" spans="1:3" x14ac:dyDescent="0.25">
      <c r="A5" t="s">
        <v>5</v>
      </c>
      <c r="B5" s="9">
        <v>2.947344E-2</v>
      </c>
      <c r="C5" s="9">
        <v>4.1087209999999999E-2</v>
      </c>
    </row>
    <row r="6" spans="1:3" x14ac:dyDescent="0.25">
      <c r="A6" t="s">
        <v>6</v>
      </c>
      <c r="B6" s="9">
        <v>0</v>
      </c>
      <c r="C6" s="9">
        <v>0</v>
      </c>
    </row>
    <row r="7" spans="1:3" x14ac:dyDescent="0.25">
      <c r="A7" t="s">
        <v>7</v>
      </c>
      <c r="B7" s="9">
        <v>0</v>
      </c>
      <c r="C7" s="9">
        <v>0</v>
      </c>
    </row>
    <row r="8" spans="1:3" x14ac:dyDescent="0.25">
      <c r="A8" t="s">
        <v>8</v>
      </c>
      <c r="B8" s="9">
        <v>0</v>
      </c>
      <c r="C8" s="9">
        <v>0</v>
      </c>
    </row>
    <row r="9" spans="1:3" x14ac:dyDescent="0.25">
      <c r="A9" t="s">
        <v>9</v>
      </c>
      <c r="B9" s="9">
        <v>0.38883382</v>
      </c>
      <c r="C9" s="9">
        <v>0.11872491</v>
      </c>
    </row>
    <row r="10" spans="1:3" x14ac:dyDescent="0.25">
      <c r="A10" t="s">
        <v>10</v>
      </c>
      <c r="B10" s="9">
        <v>1.3838716499999999</v>
      </c>
      <c r="C10" s="9">
        <v>0.70846626999999995</v>
      </c>
    </row>
    <row r="11" spans="1:3" x14ac:dyDescent="0.25">
      <c r="A11" t="s">
        <v>11</v>
      </c>
      <c r="B11" s="9">
        <v>3.0363319999999999E-2</v>
      </c>
      <c r="C11" s="9">
        <v>7.7716240000000006E-2</v>
      </c>
    </row>
    <row r="12" spans="1:3" ht="15.75" thickBot="1" x14ac:dyDescent="0.3">
      <c r="A12" t="s">
        <v>12</v>
      </c>
      <c r="B12" s="9">
        <v>0.29271064000000002</v>
      </c>
      <c r="C12" s="9">
        <v>0.43684517</v>
      </c>
    </row>
    <row r="13" spans="1:3" ht="15.75" thickBot="1" x14ac:dyDescent="0.3">
      <c r="A13" s="3" t="s">
        <v>13</v>
      </c>
      <c r="B13" s="10"/>
      <c r="C13" s="10"/>
    </row>
    <row r="14" spans="1:3" x14ac:dyDescent="0.25">
      <c r="A14" t="s">
        <v>14</v>
      </c>
      <c r="B14" s="9">
        <v>6.8775840000000005E-2</v>
      </c>
      <c r="C14" s="9">
        <v>0.28761961000000003</v>
      </c>
    </row>
    <row r="15" spans="1:3" x14ac:dyDescent="0.25">
      <c r="A15" t="s">
        <v>15</v>
      </c>
      <c r="B15" s="9">
        <v>0</v>
      </c>
      <c r="C15" s="9">
        <v>0</v>
      </c>
    </row>
    <row r="16" spans="1:3" ht="15.75" thickBot="1" x14ac:dyDescent="0.3">
      <c r="A16" t="s">
        <v>16</v>
      </c>
      <c r="B16" s="9">
        <v>0</v>
      </c>
      <c r="C16" s="9">
        <v>0</v>
      </c>
    </row>
    <row r="17" spans="1:3" ht="15.75" thickBot="1" x14ac:dyDescent="0.3">
      <c r="A17" s="3" t="s">
        <v>17</v>
      </c>
      <c r="B17" s="10"/>
      <c r="C17" s="10"/>
    </row>
    <row r="18" spans="1:3" x14ac:dyDescent="0.25">
      <c r="A18" s="1" t="s">
        <v>18</v>
      </c>
      <c r="B18" s="11"/>
      <c r="C18" s="11"/>
    </row>
    <row r="19" spans="1:3" x14ac:dyDescent="0.25">
      <c r="A19" t="s">
        <v>19</v>
      </c>
      <c r="B19" s="9">
        <v>0</v>
      </c>
      <c r="C19" s="9">
        <v>9.8408200000000001E-3</v>
      </c>
    </row>
    <row r="20" spans="1:3" x14ac:dyDescent="0.25">
      <c r="A20" t="s">
        <v>20</v>
      </c>
      <c r="B20" s="9">
        <v>0</v>
      </c>
      <c r="C20" s="9">
        <v>0</v>
      </c>
    </row>
    <row r="21" spans="1:3" ht="15.75" thickBot="1" x14ac:dyDescent="0.3">
      <c r="A21" s="5" t="s">
        <v>21</v>
      </c>
      <c r="B21" s="12">
        <v>0</v>
      </c>
      <c r="C21" s="12">
        <v>0</v>
      </c>
    </row>
    <row r="22" spans="1:3" ht="15.75" thickBot="1" x14ac:dyDescent="0.3">
      <c r="A22" s="6" t="s">
        <v>22</v>
      </c>
      <c r="B22" s="13"/>
      <c r="C22" s="13"/>
    </row>
    <row r="23" spans="1:3" x14ac:dyDescent="0.25">
      <c r="A23" t="s">
        <v>19</v>
      </c>
      <c r="B23" s="9">
        <v>0</v>
      </c>
      <c r="C23" s="9">
        <v>0.38655848999999998</v>
      </c>
    </row>
    <row r="24" spans="1:3" x14ac:dyDescent="0.25">
      <c r="A24" t="s">
        <v>20</v>
      </c>
      <c r="B24" s="9">
        <v>0</v>
      </c>
      <c r="C24" s="9">
        <v>0</v>
      </c>
    </row>
    <row r="25" spans="1:3" ht="15.75" thickBot="1" x14ac:dyDescent="0.3">
      <c r="A25" t="s">
        <v>23</v>
      </c>
      <c r="B25" s="9">
        <v>0</v>
      </c>
      <c r="C25" s="9">
        <v>0</v>
      </c>
    </row>
    <row r="26" spans="1:3" ht="15.75" thickBot="1" x14ac:dyDescent="0.3">
      <c r="A26" s="3" t="s">
        <v>24</v>
      </c>
      <c r="B26" s="10"/>
      <c r="C26" s="10"/>
    </row>
    <row r="27" spans="1:3" x14ac:dyDescent="0.25">
      <c r="A27" t="s">
        <v>25</v>
      </c>
      <c r="B27" s="9">
        <v>9.9327600000000005E-3</v>
      </c>
      <c r="C27" s="9">
        <v>0</v>
      </c>
    </row>
    <row r="28" spans="1:3" x14ac:dyDescent="0.25">
      <c r="A28" t="s">
        <v>26</v>
      </c>
      <c r="B28" s="9">
        <v>0</v>
      </c>
      <c r="C28" s="9">
        <v>0</v>
      </c>
    </row>
    <row r="29" spans="1:3" x14ac:dyDescent="0.25">
      <c r="A29" t="s">
        <v>27</v>
      </c>
      <c r="B29" s="9">
        <v>0</v>
      </c>
      <c r="C29" s="9">
        <v>0</v>
      </c>
    </row>
    <row r="30" spans="1:3" x14ac:dyDescent="0.25">
      <c r="A30" t="s">
        <v>28</v>
      </c>
      <c r="B30" s="9">
        <v>0</v>
      </c>
      <c r="C30" s="9">
        <v>0.39639932</v>
      </c>
    </row>
    <row r="31" spans="1:3" x14ac:dyDescent="0.25">
      <c r="A31" t="s">
        <v>29</v>
      </c>
      <c r="B31" s="9">
        <v>0</v>
      </c>
      <c r="C31" s="9">
        <v>0</v>
      </c>
    </row>
    <row r="32" spans="1:3" x14ac:dyDescent="0.25">
      <c r="A32" t="s">
        <v>30</v>
      </c>
      <c r="B32" s="9">
        <v>0</v>
      </c>
      <c r="C32" s="9">
        <v>0</v>
      </c>
    </row>
    <row r="33" spans="1:3" x14ac:dyDescent="0.25">
      <c r="A33" t="s">
        <v>31</v>
      </c>
      <c r="B33" s="9">
        <v>0</v>
      </c>
      <c r="C33" s="9">
        <v>0</v>
      </c>
    </row>
    <row r="34" spans="1:3" ht="15.75" thickBot="1" x14ac:dyDescent="0.3">
      <c r="A34" t="s">
        <v>32</v>
      </c>
      <c r="B34" s="9">
        <v>0</v>
      </c>
      <c r="C34" s="9">
        <v>0</v>
      </c>
    </row>
    <row r="35" spans="1:3" ht="15.75" thickBot="1" x14ac:dyDescent="0.3">
      <c r="A35" s="3" t="s">
        <v>33</v>
      </c>
      <c r="B35" s="10"/>
      <c r="C35" s="10"/>
    </row>
    <row r="36" spans="1:3" x14ac:dyDescent="0.25">
      <c r="A36" t="s">
        <v>34</v>
      </c>
      <c r="B36" s="9">
        <v>0.7242151</v>
      </c>
      <c r="C36" s="9">
        <v>0.45863870000000001</v>
      </c>
    </row>
    <row r="37" spans="1:3" x14ac:dyDescent="0.25">
      <c r="A37" t="s">
        <v>35</v>
      </c>
      <c r="B37" s="9">
        <v>0</v>
      </c>
      <c r="C37" s="9">
        <v>0</v>
      </c>
    </row>
    <row r="38" spans="1:3" x14ac:dyDescent="0.25">
      <c r="A38" t="s">
        <v>36</v>
      </c>
      <c r="B38" s="9">
        <v>2.7682200000000001E-3</v>
      </c>
      <c r="C38" s="9">
        <v>7.5675100000000004E-3</v>
      </c>
    </row>
    <row r="39" spans="1:3" ht="15.75" thickBot="1" x14ac:dyDescent="0.3">
      <c r="A39" t="s">
        <v>37</v>
      </c>
      <c r="B39" s="9">
        <v>0</v>
      </c>
      <c r="C39" s="9">
        <v>0</v>
      </c>
    </row>
    <row r="40" spans="1:3" ht="15.75" thickBot="1" x14ac:dyDescent="0.3">
      <c r="A40" s="3" t="s">
        <v>38</v>
      </c>
      <c r="B40" s="10">
        <f>SUM(B5:B39)</f>
        <v>2.9309447899999994</v>
      </c>
      <c r="C40" s="10">
        <f>SUM(C5:C39)</f>
        <v>2.9294642499999997</v>
      </c>
    </row>
    <row r="41" spans="1:3" x14ac:dyDescent="0.25">
      <c r="A41" s="7" t="s">
        <v>39</v>
      </c>
      <c r="B41" s="14">
        <f>B40-B42</f>
        <v>0.72698331999999999</v>
      </c>
      <c r="C41" s="14">
        <f>C40-C42</f>
        <v>0.46620620999999973</v>
      </c>
    </row>
    <row r="42" spans="1:3" ht="15.75" thickBot="1" x14ac:dyDescent="0.3">
      <c r="A42" s="8" t="s">
        <v>40</v>
      </c>
      <c r="B42" s="15">
        <f>SUM(B5:B34)</f>
        <v>2.2039614699999994</v>
      </c>
      <c r="C42" s="15">
        <f>SUM(C5:C34)</f>
        <v>2.4632580399999999</v>
      </c>
    </row>
    <row r="45" spans="1:3" x14ac:dyDescent="0.25">
      <c r="A45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Nicholas Owens</dc:creator>
  <cp:lastModifiedBy>Ben Spencer</cp:lastModifiedBy>
  <dcterms:created xsi:type="dcterms:W3CDTF">2023-08-29T05:31:47Z</dcterms:created>
  <dcterms:modified xsi:type="dcterms:W3CDTF">2023-08-31T15:12:02Z</dcterms:modified>
</cp:coreProperties>
</file>