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innacle-BNE\Fund Administration\4 REPORTS &amp; DISTRIBUTIONS\DISTRIBUTIONS\Upload_Data\FY24\"/>
    </mc:Choice>
  </mc:AlternateContent>
  <xr:revisionPtr revIDLastSave="0" documentId="13_ncr:1_{3AD190BC-A36C-494C-8061-DE842A694578}" xr6:coauthVersionLast="47" xr6:coauthVersionMax="47" xr10:uidLastSave="{00000000-0000-0000-0000-000000000000}"/>
  <bookViews>
    <workbookView xWindow="-28920" yWindow="-120" windowWidth="29040" windowHeight="15840" xr2:uid="{262F8CBF-77E6-4A15-87A1-1BF0B75C29F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1" i="1" l="1"/>
  <c r="B39" i="1"/>
  <c r="B40" i="1" l="1"/>
</calcChain>
</file>

<file path=xl/sharedStrings.xml><?xml version="1.0" encoding="utf-8"?>
<sst xmlns="http://schemas.openxmlformats.org/spreadsheetml/2006/main" count="43" uniqueCount="41">
  <si>
    <t>Australian sourced income</t>
  </si>
  <si>
    <t>CPU</t>
  </si>
  <si>
    <t xml:space="preserve">Domestic interest </t>
  </si>
  <si>
    <t>NCMI</t>
  </si>
  <si>
    <t xml:space="preserve">Other Australian sourced income </t>
  </si>
  <si>
    <t xml:space="preserve">Net franked dividends </t>
  </si>
  <si>
    <t>Unfranked dividends</t>
  </si>
  <si>
    <t xml:space="preserve">Conduit foreign income </t>
  </si>
  <si>
    <t>Foreign sourced income</t>
  </si>
  <si>
    <t>FIF income</t>
  </si>
  <si>
    <t xml:space="preserve">CFC income </t>
  </si>
  <si>
    <t>Net capital gains</t>
  </si>
  <si>
    <t>TAP capital gains</t>
  </si>
  <si>
    <t>Capital gains - discounted</t>
  </si>
  <si>
    <t>Capital gains - indexed method</t>
  </si>
  <si>
    <t xml:space="preserve">Capital gains - other method </t>
  </si>
  <si>
    <t>NTAP capital gains</t>
  </si>
  <si>
    <t>Capital gains - other method</t>
  </si>
  <si>
    <t>Non-assessable non-exempt income</t>
  </si>
  <si>
    <t>AMIT cost base decrease</t>
  </si>
  <si>
    <t>AMIT cost base increase</t>
  </si>
  <si>
    <t>CGT concessional amount</t>
  </si>
  <si>
    <t>Tax exempted amount</t>
  </si>
  <si>
    <t xml:space="preserve">Tax deferred amount </t>
  </si>
  <si>
    <t xml:space="preserve">Tax free amount </t>
  </si>
  <si>
    <t>Total other non-attributable amounts</t>
  </si>
  <si>
    <t>Tax credits / offsets</t>
  </si>
  <si>
    <t xml:space="preserve">Franking credits </t>
  </si>
  <si>
    <t xml:space="preserve">Trans-tasman credits </t>
  </si>
  <si>
    <t xml:space="preserve">Foreign income tax offset </t>
  </si>
  <si>
    <t>Foreign capital tax offset</t>
  </si>
  <si>
    <t>Total</t>
  </si>
  <si>
    <t>Total Non Cash Distribution</t>
  </si>
  <si>
    <t>Total Cash Distribution</t>
  </si>
  <si>
    <t>Spheria Australian Smaller Companies Fund</t>
  </si>
  <si>
    <t>Excluded from NCMI</t>
  </si>
  <si>
    <t>Foreign capital tax offset - NTAP discounted</t>
  </si>
  <si>
    <t>APIR</t>
  </si>
  <si>
    <t>WHT0008AU</t>
  </si>
  <si>
    <t xml:space="preserve">Net Foreign income </t>
  </si>
  <si>
    <t>All intra-year distribution CPU breakdowns are estimates and subject to change until the final distribution is audited at the end of each financial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</si>
</sst>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.000000_-;\-* #,##0.0000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0" borderId="2" xfId="0" applyFont="1" applyBorder="1"/>
    <xf numFmtId="14" fontId="0" fillId="0" borderId="0" xfId="0" applyNumberFormat="1"/>
    <xf numFmtId="165" fontId="0" fillId="0" borderId="0" xfId="1" applyNumberFormat="1" applyFont="1"/>
    <xf numFmtId="165" fontId="0" fillId="0" borderId="2" xfId="1" applyNumberFormat="1" applyFont="1" applyBorder="1"/>
    <xf numFmtId="165" fontId="1" fillId="0" borderId="2" xfId="1" applyNumberFormat="1" applyFont="1" applyBorder="1"/>
    <xf numFmtId="165" fontId="1" fillId="2" borderId="0" xfId="1" applyNumberFormat="1" applyFont="1" applyFill="1"/>
    <xf numFmtId="165" fontId="1" fillId="2" borderId="5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1E764-F96E-4555-9436-E25AA7A88D95}">
  <dimension ref="A1:B44"/>
  <sheetViews>
    <sheetView tabSelected="1" workbookViewId="0">
      <selection activeCell="G18" sqref="G18"/>
    </sheetView>
  </sheetViews>
  <sheetFormatPr defaultRowHeight="15" x14ac:dyDescent="0.25"/>
  <cols>
    <col min="1" max="1" width="39.85546875" customWidth="1"/>
    <col min="2" max="2" width="15.7109375" customWidth="1"/>
  </cols>
  <sheetData>
    <row r="1" spans="1:2" x14ac:dyDescent="0.25">
      <c r="A1" s="1" t="s">
        <v>34</v>
      </c>
      <c r="B1" s="1"/>
    </row>
    <row r="2" spans="1:2" x14ac:dyDescent="0.25">
      <c r="A2" s="1" t="s">
        <v>37</v>
      </c>
      <c r="B2" t="s">
        <v>38</v>
      </c>
    </row>
    <row r="3" spans="1:2" ht="15.75" thickBot="1" x14ac:dyDescent="0.3">
      <c r="B3" s="6">
        <v>45291</v>
      </c>
    </row>
    <row r="4" spans="1:2" ht="15.75" thickBot="1" x14ac:dyDescent="0.3">
      <c r="A4" s="2" t="s">
        <v>0</v>
      </c>
      <c r="B4" s="5" t="s">
        <v>1</v>
      </c>
    </row>
    <row r="5" spans="1:2" x14ac:dyDescent="0.25">
      <c r="A5" t="s">
        <v>2</v>
      </c>
      <c r="B5" s="7">
        <v>0.10153804</v>
      </c>
    </row>
    <row r="6" spans="1:2" x14ac:dyDescent="0.25">
      <c r="A6" t="s">
        <v>35</v>
      </c>
      <c r="B6" s="7"/>
    </row>
    <row r="7" spans="1:2" x14ac:dyDescent="0.25">
      <c r="A7" t="s">
        <v>3</v>
      </c>
      <c r="B7" s="7"/>
    </row>
    <row r="8" spans="1:2" x14ac:dyDescent="0.25">
      <c r="A8" t="s">
        <v>4</v>
      </c>
      <c r="B8" s="7"/>
    </row>
    <row r="9" spans="1:2" x14ac:dyDescent="0.25">
      <c r="A9" t="s">
        <v>5</v>
      </c>
      <c r="B9" s="7">
        <v>2.01207175</v>
      </c>
    </row>
    <row r="10" spans="1:2" x14ac:dyDescent="0.25">
      <c r="A10" t="s">
        <v>6</v>
      </c>
      <c r="B10" s="7">
        <v>0.56780633000000003</v>
      </c>
    </row>
    <row r="11" spans="1:2" ht="15.75" thickBot="1" x14ac:dyDescent="0.3">
      <c r="A11" t="s">
        <v>7</v>
      </c>
      <c r="B11" s="7">
        <v>0.50425748000000004</v>
      </c>
    </row>
    <row r="12" spans="1:2" ht="15.75" thickBot="1" x14ac:dyDescent="0.3">
      <c r="A12" s="2" t="s">
        <v>8</v>
      </c>
      <c r="B12" s="8"/>
    </row>
    <row r="13" spans="1:2" x14ac:dyDescent="0.25">
      <c r="A13" t="s">
        <v>39</v>
      </c>
      <c r="B13" s="7">
        <v>0.16533985000000001</v>
      </c>
    </row>
    <row r="14" spans="1:2" x14ac:dyDescent="0.25">
      <c r="A14" t="s">
        <v>9</v>
      </c>
      <c r="B14" s="7"/>
    </row>
    <row r="15" spans="1:2" ht="15.75" thickBot="1" x14ac:dyDescent="0.3">
      <c r="A15" t="s">
        <v>10</v>
      </c>
      <c r="B15" s="7"/>
    </row>
    <row r="16" spans="1:2" ht="15.75" thickBot="1" x14ac:dyDescent="0.3">
      <c r="A16" s="2" t="s">
        <v>11</v>
      </c>
      <c r="B16" s="8"/>
    </row>
    <row r="17" spans="1:2" x14ac:dyDescent="0.25">
      <c r="A17" s="1" t="s">
        <v>12</v>
      </c>
      <c r="B17" s="7"/>
    </row>
    <row r="18" spans="1:2" x14ac:dyDescent="0.25">
      <c r="A18" t="s">
        <v>13</v>
      </c>
      <c r="B18" s="7"/>
    </row>
    <row r="19" spans="1:2" x14ac:dyDescent="0.25">
      <c r="A19" t="s">
        <v>14</v>
      </c>
      <c r="B19" s="7"/>
    </row>
    <row r="20" spans="1:2" ht="15.75" thickBot="1" x14ac:dyDescent="0.3">
      <c r="A20" t="s">
        <v>15</v>
      </c>
      <c r="B20" s="7"/>
    </row>
    <row r="21" spans="1:2" ht="15.75" thickBot="1" x14ac:dyDescent="0.3">
      <c r="A21" s="2" t="s">
        <v>16</v>
      </c>
      <c r="B21" s="8"/>
    </row>
    <row r="22" spans="1:2" x14ac:dyDescent="0.25">
      <c r="A22" t="s">
        <v>13</v>
      </c>
      <c r="B22" s="7"/>
    </row>
    <row r="23" spans="1:2" x14ac:dyDescent="0.25">
      <c r="A23" t="s">
        <v>14</v>
      </c>
      <c r="B23" s="7"/>
    </row>
    <row r="24" spans="1:2" ht="15.75" thickBot="1" x14ac:dyDescent="0.3">
      <c r="A24" t="s">
        <v>17</v>
      </c>
      <c r="B24" s="7"/>
    </row>
    <row r="25" spans="1:2" ht="15.75" thickBot="1" x14ac:dyDescent="0.3">
      <c r="A25" s="2" t="s">
        <v>18</v>
      </c>
      <c r="B25" s="8"/>
    </row>
    <row r="26" spans="1:2" x14ac:dyDescent="0.25">
      <c r="A26" t="s">
        <v>19</v>
      </c>
      <c r="B26" s="7"/>
    </row>
    <row r="27" spans="1:2" x14ac:dyDescent="0.25">
      <c r="A27" t="s">
        <v>20</v>
      </c>
      <c r="B27" s="7"/>
    </row>
    <row r="28" spans="1:2" x14ac:dyDescent="0.25">
      <c r="A28" t="s">
        <v>21</v>
      </c>
      <c r="B28" s="7"/>
    </row>
    <row r="29" spans="1:2" x14ac:dyDescent="0.25">
      <c r="A29" t="s">
        <v>22</v>
      </c>
      <c r="B29" s="7"/>
    </row>
    <row r="30" spans="1:2" x14ac:dyDescent="0.25">
      <c r="A30" t="s">
        <v>23</v>
      </c>
      <c r="B30" s="7"/>
    </row>
    <row r="31" spans="1:2" x14ac:dyDescent="0.25">
      <c r="A31" t="s">
        <v>24</v>
      </c>
      <c r="B31" s="7"/>
    </row>
    <row r="32" spans="1:2" ht="15.75" thickBot="1" x14ac:dyDescent="0.3">
      <c r="A32" t="s">
        <v>25</v>
      </c>
      <c r="B32" s="7"/>
    </row>
    <row r="33" spans="1:2" ht="15.75" thickBot="1" x14ac:dyDescent="0.3">
      <c r="A33" s="2" t="s">
        <v>26</v>
      </c>
      <c r="B33" s="8"/>
    </row>
    <row r="34" spans="1:2" x14ac:dyDescent="0.25">
      <c r="A34" t="s">
        <v>27</v>
      </c>
      <c r="B34" s="7">
        <v>1.18789619</v>
      </c>
    </row>
    <row r="35" spans="1:2" x14ac:dyDescent="0.25">
      <c r="A35" t="s">
        <v>28</v>
      </c>
      <c r="B35" s="7"/>
    </row>
    <row r="36" spans="1:2" x14ac:dyDescent="0.25">
      <c r="A36" t="s">
        <v>29</v>
      </c>
      <c r="B36" s="7">
        <v>9.3251199999999992E-3</v>
      </c>
    </row>
    <row r="37" spans="1:2" x14ac:dyDescent="0.25">
      <c r="A37" t="s">
        <v>36</v>
      </c>
      <c r="B37" s="7"/>
    </row>
    <row r="38" spans="1:2" ht="15.75" thickBot="1" x14ac:dyDescent="0.3">
      <c r="A38" t="s">
        <v>30</v>
      </c>
      <c r="B38" s="7"/>
    </row>
    <row r="39" spans="1:2" ht="15.75" thickBot="1" x14ac:dyDescent="0.3">
      <c r="A39" s="2" t="s">
        <v>31</v>
      </c>
      <c r="B39" s="9">
        <f>SUM(B5:B38)</f>
        <v>4.5482347599999997</v>
      </c>
    </row>
    <row r="40" spans="1:2" x14ac:dyDescent="0.25">
      <c r="A40" s="3" t="s">
        <v>32</v>
      </c>
      <c r="B40" s="10">
        <f>B39-B41</f>
        <v>1.1972213099999998</v>
      </c>
    </row>
    <row r="41" spans="1:2" ht="15.75" thickBot="1" x14ac:dyDescent="0.3">
      <c r="A41" s="4" t="s">
        <v>33</v>
      </c>
      <c r="B41" s="11">
        <f>SUM(B5:B32)</f>
        <v>3.3510134499999999</v>
      </c>
    </row>
    <row r="44" spans="1:2" x14ac:dyDescent="0.25">
      <c r="A44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 Mickleburgh</dc:creator>
  <cp:lastModifiedBy>Luke Buirski</cp:lastModifiedBy>
  <dcterms:created xsi:type="dcterms:W3CDTF">2021-07-19T10:05:55Z</dcterms:created>
  <dcterms:modified xsi:type="dcterms:W3CDTF">2024-01-04T11:00:58Z</dcterms:modified>
</cp:coreProperties>
</file>