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innacle-BNE\Fund Administration\4 REPORTS &amp; DISTRIBUTIONS\DISTRIBUTIONS\Upload_Data\FY25\"/>
    </mc:Choice>
  </mc:AlternateContent>
  <xr:revisionPtr revIDLastSave="0" documentId="8_{49FBBC63-FB01-45A5-8B62-2467FEE0F460}" xr6:coauthVersionLast="47" xr6:coauthVersionMax="47" xr10:uidLastSave="{00000000-0000-0000-0000-000000000000}"/>
  <bookViews>
    <workbookView xWindow="-15060" yWindow="-16320" windowWidth="29040" windowHeight="15720" xr2:uid="{262F8CBF-77E6-4A15-87A1-1BF0B75C29F4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B42" i="1"/>
  <c r="B41" i="1" l="1"/>
</calcChain>
</file>

<file path=xl/sharedStrings.xml><?xml version="1.0" encoding="utf-8"?>
<sst xmlns="http://schemas.openxmlformats.org/spreadsheetml/2006/main" count="44" uniqueCount="42">
  <si>
    <t>Australian sourced income</t>
  </si>
  <si>
    <t>CPU</t>
  </si>
  <si>
    <t xml:space="preserve">Domestic interest </t>
  </si>
  <si>
    <t>NCMI</t>
  </si>
  <si>
    <t xml:space="preserve">Other Australian sourced income </t>
  </si>
  <si>
    <t xml:space="preserve">Net franked dividends </t>
  </si>
  <si>
    <t>Unfranked dividends</t>
  </si>
  <si>
    <t xml:space="preserve">Conduit foreign income </t>
  </si>
  <si>
    <t>Foreign sourced income</t>
  </si>
  <si>
    <t>FIF income</t>
  </si>
  <si>
    <t xml:space="preserve">CFC income </t>
  </si>
  <si>
    <t>Net capital gains</t>
  </si>
  <si>
    <t>TAP capital gains</t>
  </si>
  <si>
    <t>Capital gains - discounted</t>
  </si>
  <si>
    <t>Capital gains - indexed method</t>
  </si>
  <si>
    <t xml:space="preserve">Capital gains - other method </t>
  </si>
  <si>
    <t>NTAP capital gains</t>
  </si>
  <si>
    <t>Capital gains - other method</t>
  </si>
  <si>
    <t>Non-assessable non-exempt income</t>
  </si>
  <si>
    <t>AMIT cost base decrease</t>
  </si>
  <si>
    <t>AMIT cost base increase</t>
  </si>
  <si>
    <t>CGT concessional amount</t>
  </si>
  <si>
    <t>Tax exempted amount</t>
  </si>
  <si>
    <t xml:space="preserve">Tax deferred amount </t>
  </si>
  <si>
    <t xml:space="preserve">Tax free amount </t>
  </si>
  <si>
    <t>Total other non-attributable amounts</t>
  </si>
  <si>
    <t>Tax credits / offsets</t>
  </si>
  <si>
    <t xml:space="preserve">Franking credits </t>
  </si>
  <si>
    <t xml:space="preserve">Trans-tasman credits </t>
  </si>
  <si>
    <t xml:space="preserve">Foreign income tax offset </t>
  </si>
  <si>
    <t>Foreign capital tax offset</t>
  </si>
  <si>
    <t>Total</t>
  </si>
  <si>
    <t>Total Non Cash Distribution</t>
  </si>
  <si>
    <t>Total Cash Distribution</t>
  </si>
  <si>
    <t>Clean building MIT income</t>
  </si>
  <si>
    <t>Excluded from NCMI</t>
  </si>
  <si>
    <t>Other non assessable income</t>
  </si>
  <si>
    <t>APIR</t>
  </si>
  <si>
    <t>WHT0025AU</t>
  </si>
  <si>
    <t>Spheria Opportunities Fund</t>
  </si>
  <si>
    <t>All intra-year distribution CPU breakdowns are estimates and subject to change until the final distribution is audited at the end of each financial year.</t>
  </si>
  <si>
    <t xml:space="preserve">Foreign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</si>
</sst>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0_-;\-* #,##0.0000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2" xfId="0" applyFont="1" applyBorder="1"/>
    <xf numFmtId="14" fontId="0" fillId="0" borderId="0" xfId="0" applyNumberFormat="1"/>
    <xf numFmtId="164" fontId="0" fillId="0" borderId="0" xfId="1" applyNumberFormat="1" applyFont="1"/>
    <xf numFmtId="164" fontId="0" fillId="0" borderId="2" xfId="1" applyNumberFormat="1" applyFont="1" applyBorder="1"/>
    <xf numFmtId="164" fontId="1" fillId="0" borderId="2" xfId="1" applyNumberFormat="1" applyFont="1" applyBorder="1"/>
    <xf numFmtId="164" fontId="1" fillId="2" borderId="5" xfId="1" applyNumberFormat="1" applyFont="1" applyFill="1" applyBorder="1"/>
    <xf numFmtId="164" fontId="1" fillId="2" borderId="0" xfId="1" applyNumberFormat="1" applyFont="1" applyFill="1" applyBorder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1E764-F96E-4555-9436-E25AA7A88D95}">
  <dimension ref="A1:B45"/>
  <sheetViews>
    <sheetView tabSelected="1" workbookViewId="0">
      <selection activeCell="C41" sqref="C41"/>
    </sheetView>
  </sheetViews>
  <sheetFormatPr defaultRowHeight="14.25" x14ac:dyDescent="0.45"/>
  <cols>
    <col min="1" max="1" width="37.73046875" bestFit="1" customWidth="1"/>
    <col min="2" max="2" width="14.86328125" customWidth="1"/>
  </cols>
  <sheetData>
    <row r="1" spans="1:2" x14ac:dyDescent="0.45">
      <c r="A1" s="1" t="s">
        <v>39</v>
      </c>
      <c r="B1" s="1"/>
    </row>
    <row r="2" spans="1:2" x14ac:dyDescent="0.45">
      <c r="A2" s="1" t="s">
        <v>37</v>
      </c>
      <c r="B2" t="s">
        <v>38</v>
      </c>
    </row>
    <row r="3" spans="1:2" ht="14.65" thickBot="1" x14ac:dyDescent="0.5">
      <c r="B3" s="6">
        <v>45657</v>
      </c>
    </row>
    <row r="4" spans="1:2" ht="14.65" thickBot="1" x14ac:dyDescent="0.5">
      <c r="A4" s="2" t="s">
        <v>0</v>
      </c>
      <c r="B4" s="5" t="s">
        <v>1</v>
      </c>
    </row>
    <row r="5" spans="1:2" x14ac:dyDescent="0.45">
      <c r="A5" t="s">
        <v>2</v>
      </c>
      <c r="B5" s="7">
        <v>6.1665070000000002E-2</v>
      </c>
    </row>
    <row r="6" spans="1:2" x14ac:dyDescent="0.45">
      <c r="A6" t="s">
        <v>35</v>
      </c>
      <c r="B6" s="7"/>
    </row>
    <row r="7" spans="1:2" x14ac:dyDescent="0.45">
      <c r="A7" t="s">
        <v>3</v>
      </c>
      <c r="B7" s="7"/>
    </row>
    <row r="8" spans="1:2" x14ac:dyDescent="0.45">
      <c r="A8" t="s">
        <v>4</v>
      </c>
      <c r="B8" s="7"/>
    </row>
    <row r="9" spans="1:2" x14ac:dyDescent="0.45">
      <c r="A9" t="s">
        <v>5</v>
      </c>
      <c r="B9" s="7">
        <v>0.51009510000000002</v>
      </c>
    </row>
    <row r="10" spans="1:2" x14ac:dyDescent="0.45">
      <c r="A10" t="s">
        <v>6</v>
      </c>
      <c r="B10">
        <v>2.540591E-2</v>
      </c>
    </row>
    <row r="11" spans="1:2" x14ac:dyDescent="0.45">
      <c r="A11" t="s">
        <v>34</v>
      </c>
      <c r="B11" s="7"/>
    </row>
    <row r="12" spans="1:2" ht="14.65" thickBot="1" x14ac:dyDescent="0.5">
      <c r="A12" t="s">
        <v>7</v>
      </c>
      <c r="B12">
        <v>0.34747069000000003</v>
      </c>
    </row>
    <row r="13" spans="1:2" ht="14.65" thickBot="1" x14ac:dyDescent="0.5">
      <c r="A13" s="2" t="s">
        <v>8</v>
      </c>
      <c r="B13" s="8"/>
    </row>
    <row r="14" spans="1:2" x14ac:dyDescent="0.45">
      <c r="A14" t="s">
        <v>41</v>
      </c>
      <c r="B14">
        <v>1.286941E-2</v>
      </c>
    </row>
    <row r="15" spans="1:2" x14ac:dyDescent="0.45">
      <c r="A15" t="s">
        <v>9</v>
      </c>
      <c r="B15" s="7"/>
    </row>
    <row r="16" spans="1:2" ht="14.65" thickBot="1" x14ac:dyDescent="0.5">
      <c r="A16" t="s">
        <v>10</v>
      </c>
      <c r="B16" s="7"/>
    </row>
    <row r="17" spans="1:2" ht="14.65" thickBot="1" x14ac:dyDescent="0.5">
      <c r="A17" s="2" t="s">
        <v>11</v>
      </c>
      <c r="B17" s="8"/>
    </row>
    <row r="18" spans="1:2" x14ac:dyDescent="0.45">
      <c r="A18" s="1" t="s">
        <v>12</v>
      </c>
      <c r="B18" s="7"/>
    </row>
    <row r="19" spans="1:2" x14ac:dyDescent="0.45">
      <c r="A19" t="s">
        <v>13</v>
      </c>
      <c r="B19" s="7"/>
    </row>
    <row r="20" spans="1:2" x14ac:dyDescent="0.45">
      <c r="A20" t="s">
        <v>14</v>
      </c>
      <c r="B20" s="7"/>
    </row>
    <row r="21" spans="1:2" ht="14.65" thickBot="1" x14ac:dyDescent="0.5">
      <c r="A21" t="s">
        <v>15</v>
      </c>
      <c r="B21" s="7"/>
    </row>
    <row r="22" spans="1:2" ht="14.65" thickBot="1" x14ac:dyDescent="0.5">
      <c r="A22" s="2" t="s">
        <v>16</v>
      </c>
      <c r="B22" s="8"/>
    </row>
    <row r="23" spans="1:2" x14ac:dyDescent="0.45">
      <c r="A23" t="s">
        <v>13</v>
      </c>
      <c r="B23" s="7"/>
    </row>
    <row r="24" spans="1:2" x14ac:dyDescent="0.45">
      <c r="A24" t="s">
        <v>14</v>
      </c>
      <c r="B24" s="7"/>
    </row>
    <row r="25" spans="1:2" ht="14.65" thickBot="1" x14ac:dyDescent="0.5">
      <c r="A25" t="s">
        <v>17</v>
      </c>
      <c r="B25" s="7"/>
    </row>
    <row r="26" spans="1:2" ht="14.65" thickBot="1" x14ac:dyDescent="0.5">
      <c r="A26" s="2" t="s">
        <v>18</v>
      </c>
      <c r="B26" s="8"/>
    </row>
    <row r="27" spans="1:2" x14ac:dyDescent="0.45">
      <c r="A27" t="s">
        <v>19</v>
      </c>
      <c r="B27" s="7"/>
    </row>
    <row r="28" spans="1:2" x14ac:dyDescent="0.45">
      <c r="A28" t="s">
        <v>20</v>
      </c>
      <c r="B28" s="7"/>
    </row>
    <row r="29" spans="1:2" x14ac:dyDescent="0.45">
      <c r="A29" t="s">
        <v>36</v>
      </c>
      <c r="B29" s="7"/>
    </row>
    <row r="30" spans="1:2" x14ac:dyDescent="0.45">
      <c r="A30" t="s">
        <v>21</v>
      </c>
      <c r="B30" s="7"/>
    </row>
    <row r="31" spans="1:2" x14ac:dyDescent="0.45">
      <c r="A31" t="s">
        <v>22</v>
      </c>
      <c r="B31" s="7"/>
    </row>
    <row r="32" spans="1:2" x14ac:dyDescent="0.45">
      <c r="A32" t="s">
        <v>23</v>
      </c>
      <c r="B32" s="7"/>
    </row>
    <row r="33" spans="1:2" x14ac:dyDescent="0.45">
      <c r="A33" t="s">
        <v>24</v>
      </c>
      <c r="B33" s="7"/>
    </row>
    <row r="34" spans="1:2" ht="14.65" thickBot="1" x14ac:dyDescent="0.5">
      <c r="A34" t="s">
        <v>25</v>
      </c>
      <c r="B34" s="7"/>
    </row>
    <row r="35" spans="1:2" ht="14.65" thickBot="1" x14ac:dyDescent="0.5">
      <c r="A35" s="2" t="s">
        <v>26</v>
      </c>
      <c r="B35" s="8"/>
    </row>
    <row r="36" spans="1:2" x14ac:dyDescent="0.45">
      <c r="A36" t="s">
        <v>27</v>
      </c>
      <c r="B36">
        <v>0.51236099000000002</v>
      </c>
    </row>
    <row r="37" spans="1:2" x14ac:dyDescent="0.45">
      <c r="A37" t="s">
        <v>28</v>
      </c>
      <c r="B37" s="7"/>
    </row>
    <row r="38" spans="1:2" x14ac:dyDescent="0.45">
      <c r="A38" t="s">
        <v>29</v>
      </c>
      <c r="B38">
        <v>4.3644499999999998E-3</v>
      </c>
    </row>
    <row r="39" spans="1:2" ht="14.65" thickBot="1" x14ac:dyDescent="0.5">
      <c r="A39" t="s">
        <v>30</v>
      </c>
      <c r="B39" s="7">
        <v>0</v>
      </c>
    </row>
    <row r="40" spans="1:2" ht="14.65" thickBot="1" x14ac:dyDescent="0.5">
      <c r="A40" s="2" t="s">
        <v>31</v>
      </c>
      <c r="B40" s="9">
        <f>SUM(B5:B39)</f>
        <v>1.4742316200000001</v>
      </c>
    </row>
    <row r="41" spans="1:2" x14ac:dyDescent="0.45">
      <c r="A41" s="3" t="s">
        <v>32</v>
      </c>
      <c r="B41" s="11">
        <f>B40-B42</f>
        <v>0.51672544000000009</v>
      </c>
    </row>
    <row r="42" spans="1:2" ht="14.65" thickBot="1" x14ac:dyDescent="0.5">
      <c r="A42" s="4" t="s">
        <v>33</v>
      </c>
      <c r="B42" s="10">
        <f>SUM(B5:B34)</f>
        <v>0.95750617999999998</v>
      </c>
    </row>
    <row r="43" spans="1:2" x14ac:dyDescent="0.45">
      <c r="B43" s="12"/>
    </row>
    <row r="45" spans="1:2" x14ac:dyDescent="0.45">
      <c r="A45" t="s">
        <v>40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Mickleburgh</dc:creator>
  <cp:lastModifiedBy>Luke Buirski</cp:lastModifiedBy>
  <dcterms:created xsi:type="dcterms:W3CDTF">2021-07-19T10:05:55Z</dcterms:created>
  <dcterms:modified xsi:type="dcterms:W3CDTF">2025-01-03T02:59:49Z</dcterms:modified>
</cp:coreProperties>
</file>